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s documents\clients\Université et écoles\iut brest\2014-2015\cours S2\"/>
    </mc:Choice>
  </mc:AlternateContent>
  <bookViews>
    <workbookView xWindow="0" yWindow="0" windowWidth="19170" windowHeight="72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  <c r="J4" i="1"/>
  <c r="C7" i="1"/>
  <c r="B7" i="1"/>
  <c r="J5" i="1" l="1"/>
  <c r="C8" i="1"/>
  <c r="C10" i="1" s="1"/>
  <c r="B8" i="1"/>
  <c r="B10" i="1" l="1"/>
  <c r="B13" i="1" s="1"/>
</calcChain>
</file>

<file path=xl/sharedStrings.xml><?xml version="1.0" encoding="utf-8"?>
<sst xmlns="http://schemas.openxmlformats.org/spreadsheetml/2006/main" count="28" uniqueCount="26">
  <si>
    <t>Jarre</t>
  </si>
  <si>
    <t>Service de table</t>
  </si>
  <si>
    <t>Heure travail</t>
  </si>
  <si>
    <t>Matière première</t>
  </si>
  <si>
    <t>Prix mini</t>
  </si>
  <si>
    <t>Prix maxi</t>
  </si>
  <si>
    <t>Stockage</t>
  </si>
  <si>
    <t>Budget commercial min</t>
  </si>
  <si>
    <t>Budget commercial max</t>
  </si>
  <si>
    <t>salaire</t>
  </si>
  <si>
    <t>demande mini</t>
  </si>
  <si>
    <t>demande maxi</t>
  </si>
  <si>
    <t>Prix</t>
  </si>
  <si>
    <t>Paramètres</t>
  </si>
  <si>
    <t>temps annuel</t>
  </si>
  <si>
    <t>Autres données</t>
  </si>
  <si>
    <t>valeur</t>
  </si>
  <si>
    <t>Variables</t>
  </si>
  <si>
    <t>Qt produite</t>
  </si>
  <si>
    <t>CA</t>
  </si>
  <si>
    <t>Coût prod</t>
  </si>
  <si>
    <t>Marge prod</t>
  </si>
  <si>
    <t>Marge de prod totale</t>
  </si>
  <si>
    <t>Temps</t>
  </si>
  <si>
    <t>total heure</t>
  </si>
  <si>
    <t>Coût 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</si>
</sst>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0&quot; h&quot;"/>
    <numFmt numFmtId="166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44" fontId="0" fillId="0" borderId="0" xfId="2" applyFont="1"/>
    <xf numFmtId="164" fontId="0" fillId="0" borderId="0" xfId="2" applyNumberFormat="1" applyFont="1"/>
    <xf numFmtId="165" fontId="0" fillId="0" borderId="0" xfId="0" applyNumberFormat="1"/>
    <xf numFmtId="164" fontId="0" fillId="0" borderId="0" xfId="0" applyNumberFormat="1"/>
    <xf numFmtId="166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</cellXfs>
  <cellStyles count="3">
    <cellStyle name="Milliers" xfId="1" builtinId="3"/>
    <cellStyle name="Monétaire" xfId="2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€&quot;_-;\-* #,##0\ &quot;€&quot;_-;_-* &quot;-&quot;??\ &quot;€&quot;_-;_-@_-"/>
    </dxf>
    <dxf>
      <numFmt numFmtId="164" formatCode="_-* #,##0\ &quot;€&quot;_-;\-* #,##0\ &quot;€&quot;_-;_-* &quot;-&quot;??\ &quot;€&quot;_-;_-@_-"/>
    </dxf>
    <dxf>
      <numFmt numFmtId="164" formatCode="_-* #,##0\ &quot;€&quot;_-;\-* #,##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C10" totalsRowShown="0">
  <autoFilter ref="A1:C10"/>
  <tableColumns count="3">
    <tableColumn id="1" name="Variables"/>
    <tableColumn id="2" name="Jarre" dataDxfId="3"/>
    <tableColumn id="3" name="Service de tabl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E1:G7" totalsRowShown="0">
  <autoFilter ref="E1:G7"/>
  <tableColumns count="3">
    <tableColumn id="1" name="Paramètres"/>
    <tableColumn id="2" name="Jarre" dataDxfId="1" dataCellStyle="Monétaire"/>
    <tableColumn id="3" name="Service de table" dataDxfId="0" dataCellStyle="Monétair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I1:J5" totalsRowShown="0">
  <autoFilter ref="I1:J5"/>
  <tableColumns count="2">
    <tableColumn id="1" name="Autres données"/>
    <tableColumn id="2" name="valeu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3" sqref="B13"/>
    </sheetView>
  </sheetViews>
  <sheetFormatPr baseColWidth="10" defaultRowHeight="15" x14ac:dyDescent="0.25"/>
  <cols>
    <col min="1" max="1" width="22.42578125" bestFit="1" customWidth="1"/>
    <col min="2" max="2" width="11.85546875" bestFit="1" customWidth="1"/>
    <col min="3" max="3" width="17.28515625" customWidth="1"/>
    <col min="5" max="5" width="22.42578125" bestFit="1" customWidth="1"/>
    <col min="7" max="7" width="17.28515625" customWidth="1"/>
    <col min="9" max="9" width="17.140625" customWidth="1"/>
    <col min="10" max="10" width="11.85546875" bestFit="1" customWidth="1"/>
  </cols>
  <sheetData>
    <row r="1" spans="1:10" x14ac:dyDescent="0.25">
      <c r="A1" t="s">
        <v>17</v>
      </c>
      <c r="B1" t="s">
        <v>0</v>
      </c>
      <c r="C1" t="s">
        <v>1</v>
      </c>
      <c r="E1" t="s">
        <v>13</v>
      </c>
      <c r="F1" t="s">
        <v>0</v>
      </c>
      <c r="G1" t="s">
        <v>1</v>
      </c>
      <c r="I1" t="s">
        <v>15</v>
      </c>
      <c r="J1" t="s">
        <v>16</v>
      </c>
    </row>
    <row r="2" spans="1:10" x14ac:dyDescent="0.25">
      <c r="A2" t="s">
        <v>2</v>
      </c>
      <c r="B2" s="4">
        <v>3</v>
      </c>
      <c r="C2" s="4">
        <v>6</v>
      </c>
      <c r="E2" t="s">
        <v>4</v>
      </c>
      <c r="F2" s="3">
        <v>30</v>
      </c>
      <c r="G2" s="3">
        <v>70</v>
      </c>
      <c r="I2" t="s">
        <v>9</v>
      </c>
      <c r="J2" s="3">
        <v>18000</v>
      </c>
    </row>
    <row r="3" spans="1:10" x14ac:dyDescent="0.25">
      <c r="A3" t="s">
        <v>3</v>
      </c>
      <c r="B3" s="3">
        <v>10</v>
      </c>
      <c r="C3" s="3">
        <v>18</v>
      </c>
      <c r="E3" t="s">
        <v>5</v>
      </c>
      <c r="F3" s="3">
        <v>70</v>
      </c>
      <c r="G3" s="3">
        <v>150</v>
      </c>
      <c r="I3" t="s">
        <v>14</v>
      </c>
      <c r="J3" s="4">
        <v>3000</v>
      </c>
    </row>
    <row r="4" spans="1:10" x14ac:dyDescent="0.25">
      <c r="A4" t="s">
        <v>12</v>
      </c>
      <c r="B4" s="2">
        <v>50</v>
      </c>
      <c r="C4" s="2">
        <v>110</v>
      </c>
      <c r="E4" t="s">
        <v>10</v>
      </c>
      <c r="F4" s="6">
        <v>200</v>
      </c>
      <c r="G4" s="6">
        <v>100</v>
      </c>
      <c r="I4" t="s">
        <v>25</v>
      </c>
      <c r="J4" s="5">
        <f>J2/J3</f>
        <v>6</v>
      </c>
    </row>
    <row r="5" spans="1:10" x14ac:dyDescent="0.25">
      <c r="A5" t="s">
        <v>6</v>
      </c>
      <c r="B5" s="3">
        <v>1</v>
      </c>
      <c r="C5" s="3">
        <v>3</v>
      </c>
      <c r="E5" t="s">
        <v>11</v>
      </c>
      <c r="F5" s="6">
        <v>600</v>
      </c>
      <c r="G5" s="6">
        <v>400</v>
      </c>
      <c r="I5" t="s">
        <v>24</v>
      </c>
      <c r="J5" s="4">
        <f>B7+C7</f>
        <v>2700</v>
      </c>
    </row>
    <row r="6" spans="1:10" x14ac:dyDescent="0.25">
      <c r="A6" t="s">
        <v>18</v>
      </c>
      <c r="B6" s="6">
        <v>400</v>
      </c>
      <c r="C6" s="6">
        <v>250</v>
      </c>
      <c r="E6" t="s">
        <v>7</v>
      </c>
      <c r="F6" s="1">
        <v>0.02</v>
      </c>
      <c r="G6" s="1">
        <v>0.02</v>
      </c>
    </row>
    <row r="7" spans="1:10" x14ac:dyDescent="0.25">
      <c r="A7" t="s">
        <v>23</v>
      </c>
      <c r="B7" s="4">
        <f>B6*B2</f>
        <v>1200</v>
      </c>
      <c r="C7" s="4">
        <f>C6*C2</f>
        <v>1500</v>
      </c>
      <c r="E7" t="s">
        <v>8</v>
      </c>
      <c r="F7" s="1">
        <v>0.1</v>
      </c>
      <c r="G7" s="1">
        <v>0.05</v>
      </c>
    </row>
    <row r="8" spans="1:10" x14ac:dyDescent="0.25">
      <c r="A8" t="s">
        <v>19</v>
      </c>
      <c r="B8" s="5">
        <f>B4*B6</f>
        <v>20000</v>
      </c>
      <c r="C8" s="5">
        <f>C4*C6</f>
        <v>27500</v>
      </c>
      <c r="F8" s="1"/>
      <c r="G8" s="1"/>
    </row>
    <row r="9" spans="1:10" x14ac:dyDescent="0.25">
      <c r="A9" t="s">
        <v>20</v>
      </c>
      <c r="B9" s="5">
        <f>B6*B3+B7*$J$4</f>
        <v>11200</v>
      </c>
      <c r="C9" s="5">
        <f>C6*C3+C7*$J$4</f>
        <v>13500</v>
      </c>
    </row>
    <row r="10" spans="1:10" x14ac:dyDescent="0.25">
      <c r="A10" t="s">
        <v>21</v>
      </c>
      <c r="B10" s="5">
        <f>B8-B9</f>
        <v>8800</v>
      </c>
      <c r="C10" s="5">
        <f>C8-C9</f>
        <v>14000</v>
      </c>
    </row>
    <row r="13" spans="1:10" x14ac:dyDescent="0.25">
      <c r="A13" s="7" t="s">
        <v>22</v>
      </c>
      <c r="B13" s="8">
        <f>B10+C10</f>
        <v>22800</v>
      </c>
    </row>
  </sheetData>
  <pageMargins left="0.7" right="0.7" top="0.75" bottom="0.75" header="0.3" footer="0.3"/>
  <pageSetup paperSize="9" orientation="portrait" horizontalDpi="4294967293" verticalDpi="4294967293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LEOST</dc:creator>
  <cp:lastModifiedBy>Philippe LEOST</cp:lastModifiedBy>
  <dcterms:created xsi:type="dcterms:W3CDTF">2015-05-12T17:00:22Z</dcterms:created>
  <dcterms:modified xsi:type="dcterms:W3CDTF">2015-05-12T18:16:04Z</dcterms:modified>
</cp:coreProperties>
</file>