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s documents\cours\Base\Excel\"/>
    </mc:Choice>
  </mc:AlternateContent>
  <bookViews>
    <workbookView xWindow="360" yWindow="96" windowWidth="16512" windowHeight="7992" activeTab="1"/>
  </bookViews>
  <sheets>
    <sheet name="Feuil5" sheetId="5" r:id="rId1"/>
    <sheet name="Courriel" sheetId="1" r:id="rId2"/>
    <sheet name="Domaine" sheetId="2" r:id="rId3"/>
  </sheets>
  <calcPr calcId="162913" iterateDelta="1E-4"/>
  <pivotCaches>
    <pivotCache cacheId="3" r:id="rId4"/>
  </pivotCaches>
</workbook>
</file>

<file path=xl/calcChain.xml><?xml version="1.0" encoding="utf-8"?>
<calcChain xmlns="http://schemas.openxmlformats.org/spreadsheetml/2006/main">
  <c r="D2" i="1" l="1"/>
  <c r="E2" i="1"/>
  <c r="F2" i="1"/>
</calcChain>
</file>

<file path=xl/sharedStrings.xml><?xml version="1.0" encoding="utf-8"?>
<sst xmlns="http://schemas.openxmlformats.org/spreadsheetml/2006/main" count="37" uniqueCount="23">
  <si>
    <t>courriel</t>
  </si>
  <si>
    <t>Prenom</t>
  </si>
  <si>
    <t>Nom</t>
  </si>
  <si>
    <t>Domaine</t>
  </si>
  <si>
    <t>groupe</t>
  </si>
  <si>
    <t>Étiquettes de lignes</t>
  </si>
  <si>
    <t>free</t>
  </si>
  <si>
    <t>glenan</t>
  </si>
  <si>
    <t>glenan-formation</t>
  </si>
  <si>
    <t>gmail</t>
  </si>
  <si>
    <t>hotmail</t>
  </si>
  <si>
    <t>laposte</t>
  </si>
  <si>
    <t>leost</t>
  </si>
  <si>
    <t>orange</t>
  </si>
  <si>
    <t>univ-brest</t>
  </si>
  <si>
    <t>yahoo</t>
  </si>
  <si>
    <t>Total général</t>
  </si>
  <si>
    <t>Groupe</t>
  </si>
  <si>
    <t>microsoft</t>
  </si>
  <si>
    <t>Nombre de Nom</t>
  </si>
  <si>
    <t>prenom.nom@domaine.extension</t>
  </si>
  <si>
    <t>domaine</t>
  </si>
  <si>
    <t>Domaine.extension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</si>
</sst>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2" fillId="0" borderId="0" xfId="2" applyAlignment="1" applyProtection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Lien hypertexte" xfId="2" builtinId="8"/>
    <cellStyle name="Normal" xfId="0" builtinId="0"/>
    <cellStyle name="Normal 2" xfId="1"/>
  </cellStyles>
  <dxfs count="5">
    <dxf>
      <alignment horizontal="general" vertical="bottom" textRotation="0" wrapText="0" indent="0" justifyLastLine="0" shrinkToFit="0" readingOrder="0"/>
      <protection locked="1" hidden="0"/>
    </dxf>
    <dxf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hilippe LEOST" refreshedDate="42400.808935185189" createdVersion="5" refreshedVersion="6" minRefreshableVersion="3" recordCount="1">
  <cacheSource type="worksheet">
    <worksheetSource name="courriels"/>
  </cacheSource>
  <cacheFields count="5">
    <cacheField name="Prenom" numFmtId="0">
      <sharedItems/>
    </cacheField>
    <cacheField name="Nom" numFmtId="0">
      <sharedItems/>
    </cacheField>
    <cacheField name="courriel" numFmtId="0">
      <sharedItems/>
    </cacheField>
    <cacheField name="Domaine" numFmtId="0">
      <sharedItems/>
    </cacheField>
    <cacheField name="groupe" numFmtId="0">
      <sharedItems count="9">
        <s v="domaine"/>
        <s v="free" u="1"/>
        <s v="gmail" u="1"/>
        <s v="leost" u="1"/>
        <s v="orange" u="1"/>
        <s v="univ-brest" u="1"/>
        <s v="microsoft" u="1"/>
        <s v="yahoo" u="1"/>
        <s v="lapost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s v="Prenom"/>
    <s v="Nom"/>
    <s v="prenom.nom@domaine.extension"/>
    <s v="domaine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3" applyNumberFormats="0" applyBorderFormats="0" applyFontFormats="0" applyPatternFormats="0" applyAlignmentFormats="0" applyWidthHeightFormats="1" dataCaption="Valeurs" updatedVersion="6" minRefreshableVersion="3" useAutoFormatting="1" itemPrintTitles="1" createdVersion="5" indent="0" outline="1" outlineData="1" multipleFieldFilters="0">
  <location ref="A3:B5" firstHeaderRow="1" firstDataRow="1" firstDataCol="1"/>
  <pivotFields count="5">
    <pivotField showAll="0"/>
    <pivotField dataField="1" showAll="0"/>
    <pivotField showAll="0"/>
    <pivotField showAll="0"/>
    <pivotField axis="axisRow" showAll="0">
      <items count="10">
        <item m="1" x="1"/>
        <item m="1" x="2"/>
        <item m="1" x="8"/>
        <item m="1" x="3"/>
        <item m="1" x="6"/>
        <item m="1" x="4"/>
        <item m="1" x="5"/>
        <item m="1" x="7"/>
        <item x="0"/>
        <item t="default"/>
      </items>
    </pivotField>
  </pivotFields>
  <rowFields count="1">
    <field x="4"/>
  </rowFields>
  <rowItems count="2">
    <i>
      <x v="8"/>
    </i>
    <i t="grand">
      <x/>
    </i>
  </rowItems>
  <colItems count="1">
    <i/>
  </colItems>
  <dataFields count="1">
    <dataField name="Nombre de Nom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courriels" displayName="courriels" ref="A1:F2" totalsRowShown="0">
  <autoFilter ref="A1:F2"/>
  <tableColumns count="6">
    <tableColumn id="1" name="Prenom"/>
    <tableColumn id="2" name="Nom"/>
    <tableColumn id="3" name="courriel" dataDxfId="4" dataCellStyle="Lien hypertexte"/>
    <tableColumn id="5" name="Domaine.extension" dataDxfId="0" dataCellStyle="Lien hypertexte">
      <calculatedColumnFormula>MID(courriels[[#This Row],[courriel]],SEARCH("@",courriels[[#This Row],[courriel]])+1,64)</calculatedColumnFormula>
    </tableColumn>
    <tableColumn id="4" name="Domaine" dataDxfId="3">
      <calculatedColumnFormula>MID(courriels[[#This Row],[courriel]],SEARCH("@",courriels[[#This Row],[courriel]])+1,SEARCH(".",courriels[[#This Row],[courriel]],SEARCH("@",courriels[[#This Row],[courriel]]))-SEARCH("@",courriels[[#This Row],[courriel]])-1)</calculatedColumnFormula>
    </tableColumn>
    <tableColumn id="6" name="groupe" dataDxfId="2">
      <calculatedColumnFormula>VLOOKUP(courriels[[#This Row],[Domaine]],domaine[],2,FALSE)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domaine" displayName="domaine" ref="A1:B12" totalsRowShown="0">
  <autoFilter ref="A1:B12"/>
  <sortState ref="A2:B12">
    <sortCondition ref="A4"/>
  </sortState>
  <tableColumns count="2">
    <tableColumn id="1" name="Domaine" dataDxfId="1"/>
    <tableColumn id="2" name="Grou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prenom.nom@domaine.extensio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"/>
  <sheetViews>
    <sheetView workbookViewId="0">
      <selection activeCell="A8" sqref="A8"/>
    </sheetView>
  </sheetViews>
  <sheetFormatPr baseColWidth="10" defaultRowHeight="14.4" x14ac:dyDescent="0.3"/>
  <cols>
    <col min="1" max="1" width="19.5546875" bestFit="1" customWidth="1"/>
    <col min="2" max="2" width="15" bestFit="1" customWidth="1"/>
  </cols>
  <sheetData>
    <row r="3" spans="1:2" x14ac:dyDescent="0.3">
      <c r="A3" s="2" t="s">
        <v>5</v>
      </c>
      <c r="B3" t="s">
        <v>19</v>
      </c>
    </row>
    <row r="4" spans="1:2" x14ac:dyDescent="0.3">
      <c r="A4" s="3" t="s">
        <v>21</v>
      </c>
      <c r="B4" s="4">
        <v>1</v>
      </c>
    </row>
    <row r="5" spans="1:2" x14ac:dyDescent="0.3">
      <c r="A5" s="3" t="s">
        <v>16</v>
      </c>
      <c r="B5" s="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workbookViewId="0">
      <selection activeCell="D2" sqref="D2"/>
    </sheetView>
  </sheetViews>
  <sheetFormatPr baseColWidth="10" defaultRowHeight="14.4" x14ac:dyDescent="0.3"/>
  <cols>
    <col min="3" max="3" width="28.33203125" bestFit="1" customWidth="1"/>
    <col min="4" max="4" width="28.33203125" customWidth="1"/>
    <col min="5" max="5" width="17.21875" bestFit="1" customWidth="1"/>
  </cols>
  <sheetData>
    <row r="1" spans="1:6" x14ac:dyDescent="0.3">
      <c r="A1" t="s">
        <v>1</v>
      </c>
      <c r="B1" t="s">
        <v>2</v>
      </c>
      <c r="C1" t="s">
        <v>0</v>
      </c>
      <c r="D1" t="s">
        <v>22</v>
      </c>
      <c r="E1" t="s">
        <v>3</v>
      </c>
      <c r="F1" t="s">
        <v>4</v>
      </c>
    </row>
    <row r="2" spans="1:6" x14ac:dyDescent="0.3">
      <c r="A2" t="s">
        <v>1</v>
      </c>
      <c r="B2" t="s">
        <v>2</v>
      </c>
      <c r="C2" s="1" t="s">
        <v>20</v>
      </c>
      <c r="D2" s="1" t="str">
        <f>MID(courriels[[#This Row],[courriel]],SEARCH("@",courriels[[#This Row],[courriel]])+1,64)</f>
        <v>domaine.extension</v>
      </c>
      <c r="E2" t="str">
        <f>MID(courriels[[#This Row],[courriel]],SEARCH("@",courriels[[#This Row],[courriel]])+1,SEARCH(".",courriels[[#This Row],[courriel]],SEARCH("@",courriels[[#This Row],[courriel]]))-SEARCH("@",courriels[[#This Row],[courriel]])-1)</f>
        <v>domaine</v>
      </c>
      <c r="F2" t="str">
        <f>VLOOKUP(courriels[[#This Row],[Domaine]],domaine[],2,FALSE)</f>
        <v>domaine</v>
      </c>
    </row>
  </sheetData>
  <hyperlinks>
    <hyperlink ref="C2" r:id="rId1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8" sqref="A8"/>
    </sheetView>
  </sheetViews>
  <sheetFormatPr baseColWidth="10" defaultRowHeight="14.4" x14ac:dyDescent="0.3"/>
  <cols>
    <col min="1" max="1" width="15.21875" bestFit="1" customWidth="1"/>
  </cols>
  <sheetData>
    <row r="1" spans="1:2" x14ac:dyDescent="0.3">
      <c r="A1" t="s">
        <v>3</v>
      </c>
      <c r="B1" t="s">
        <v>17</v>
      </c>
    </row>
    <row r="2" spans="1:2" x14ac:dyDescent="0.3">
      <c r="A2" s="3" t="s">
        <v>21</v>
      </c>
      <c r="B2" t="s">
        <v>21</v>
      </c>
    </row>
    <row r="3" spans="1:2" x14ac:dyDescent="0.3">
      <c r="A3" s="3" t="s">
        <v>6</v>
      </c>
      <c r="B3" t="s">
        <v>6</v>
      </c>
    </row>
    <row r="4" spans="1:2" x14ac:dyDescent="0.3">
      <c r="A4" s="3" t="s">
        <v>7</v>
      </c>
      <c r="B4" t="s">
        <v>12</v>
      </c>
    </row>
    <row r="5" spans="1:2" x14ac:dyDescent="0.3">
      <c r="A5" s="3" t="s">
        <v>8</v>
      </c>
      <c r="B5" t="s">
        <v>12</v>
      </c>
    </row>
    <row r="6" spans="1:2" x14ac:dyDescent="0.3">
      <c r="A6" s="3" t="s">
        <v>9</v>
      </c>
      <c r="B6" t="s">
        <v>9</v>
      </c>
    </row>
    <row r="7" spans="1:2" x14ac:dyDescent="0.3">
      <c r="A7" s="3" t="s">
        <v>10</v>
      </c>
      <c r="B7" t="s">
        <v>18</v>
      </c>
    </row>
    <row r="8" spans="1:2" x14ac:dyDescent="0.3">
      <c r="A8" s="3" t="s">
        <v>11</v>
      </c>
      <c r="B8" t="s">
        <v>11</v>
      </c>
    </row>
    <row r="9" spans="1:2" x14ac:dyDescent="0.3">
      <c r="A9" s="3" t="s">
        <v>12</v>
      </c>
      <c r="B9" t="s">
        <v>12</v>
      </c>
    </row>
    <row r="10" spans="1:2" x14ac:dyDescent="0.3">
      <c r="A10" s="3" t="s">
        <v>13</v>
      </c>
      <c r="B10" t="s">
        <v>13</v>
      </c>
    </row>
    <row r="11" spans="1:2" x14ac:dyDescent="0.3">
      <c r="A11" s="3" t="s">
        <v>14</v>
      </c>
      <c r="B11" t="s">
        <v>14</v>
      </c>
    </row>
    <row r="12" spans="1:2" x14ac:dyDescent="0.3">
      <c r="A12" s="3" t="s">
        <v>15</v>
      </c>
      <c r="B12" t="s">
        <v>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Feuil5</vt:lpstr>
      <vt:lpstr>Courriel</vt:lpstr>
      <vt:lpstr>Domaine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LÉOST</dc:creator>
  <cp:lastModifiedBy>Philippe LEOST</cp:lastModifiedBy>
  <dcterms:created xsi:type="dcterms:W3CDTF">2012-03-13T11:52:29Z</dcterms:created>
  <dcterms:modified xsi:type="dcterms:W3CDTF">2016-01-31T18:26:41Z</dcterms:modified>
</cp:coreProperties>
</file>